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25080" yWindow="-120" windowWidth="20730" windowHeight="11760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54" i="1" l="1"/>
  <c r="F55" i="1" s="1"/>
  <c r="F56" i="1" s="1"/>
  <c r="G54" i="1" s="1"/>
  <c r="F52" i="1"/>
  <c r="G52" i="1" s="1"/>
  <c r="H52" i="1" s="1"/>
  <c r="I52" i="1" s="1"/>
  <c r="J52" i="1" s="1"/>
  <c r="K52" i="1" s="1"/>
  <c r="L52" i="1" s="1"/>
  <c r="M52" i="1" s="1"/>
  <c r="N52" i="1" s="1"/>
  <c r="O52" i="1" s="1"/>
  <c r="P52" i="1" s="1"/>
  <c r="Q52" i="1" s="1"/>
  <c r="R52" i="1" s="1"/>
  <c r="S52" i="1" s="1"/>
  <c r="T52" i="1" s="1"/>
  <c r="T45" i="1"/>
  <c r="S45" i="1"/>
  <c r="R45" i="1"/>
  <c r="Q45" i="1"/>
  <c r="P45" i="1"/>
  <c r="O45" i="1"/>
  <c r="N45" i="1"/>
  <c r="M45" i="1"/>
  <c r="L45" i="1"/>
  <c r="K45" i="1"/>
  <c r="J45" i="1"/>
  <c r="I45" i="1"/>
  <c r="H45" i="1"/>
  <c r="G45" i="1"/>
  <c r="F45" i="1"/>
  <c r="F57" i="1" s="1"/>
  <c r="T36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T26" i="1"/>
  <c r="S26" i="1"/>
  <c r="R26" i="1"/>
  <c r="Q26" i="1"/>
  <c r="Q37" i="1" s="1"/>
  <c r="P26" i="1"/>
  <c r="O26" i="1"/>
  <c r="N26" i="1"/>
  <c r="M26" i="1"/>
  <c r="L26" i="1"/>
  <c r="K26" i="1"/>
  <c r="J26" i="1"/>
  <c r="I26" i="1"/>
  <c r="H26" i="1"/>
  <c r="G26" i="1"/>
  <c r="F26" i="1"/>
  <c r="T18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F17" i="1"/>
  <c r="F18" i="1" s="1"/>
  <c r="T13" i="1"/>
  <c r="T37" i="1" s="1"/>
  <c r="S13" i="1"/>
  <c r="R13" i="1"/>
  <c r="Q13" i="1"/>
  <c r="P13" i="1"/>
  <c r="O13" i="1"/>
  <c r="N13" i="1"/>
  <c r="M13" i="1"/>
  <c r="L13" i="1"/>
  <c r="L37" i="1" s="1"/>
  <c r="K13" i="1"/>
  <c r="J13" i="1"/>
  <c r="I13" i="1"/>
  <c r="I37" i="1" s="1"/>
  <c r="H13" i="1"/>
  <c r="G13" i="1"/>
  <c r="F13" i="1"/>
  <c r="M37" i="1" l="1"/>
  <c r="F37" i="1"/>
  <c r="F51" i="1" s="1"/>
  <c r="G51" i="1" s="1"/>
  <c r="H51" i="1" s="1"/>
  <c r="I51" i="1" s="1"/>
  <c r="J51" i="1" s="1"/>
  <c r="K51" i="1" s="1"/>
  <c r="L51" i="1" s="1"/>
  <c r="M51" i="1" s="1"/>
  <c r="N51" i="1" s="1"/>
  <c r="O51" i="1" s="1"/>
  <c r="P51" i="1" s="1"/>
  <c r="Q51" i="1" s="1"/>
  <c r="R51" i="1" s="1"/>
  <c r="S51" i="1" s="1"/>
  <c r="T51" i="1" s="1"/>
  <c r="J37" i="1"/>
  <c r="N37" i="1"/>
  <c r="R37" i="1"/>
  <c r="G37" i="1"/>
  <c r="O37" i="1"/>
  <c r="H37" i="1"/>
  <c r="P37" i="1"/>
  <c r="G57" i="1"/>
  <c r="H57" i="1" s="1"/>
  <c r="I57" i="1" s="1"/>
  <c r="J57" i="1" s="1"/>
  <c r="K57" i="1" s="1"/>
  <c r="L57" i="1" s="1"/>
  <c r="M57" i="1" s="1"/>
  <c r="N57" i="1" s="1"/>
  <c r="O57" i="1" s="1"/>
  <c r="P57" i="1" s="1"/>
  <c r="Q57" i="1" s="1"/>
  <c r="R57" i="1" s="1"/>
  <c r="S57" i="1" s="1"/>
  <c r="T57" i="1" s="1"/>
  <c r="K37" i="1"/>
  <c r="S37" i="1"/>
  <c r="G55" i="1"/>
  <c r="G56" i="1" s="1"/>
  <c r="H54" i="1" s="1"/>
  <c r="H55" i="1" l="1"/>
  <c r="H56" i="1"/>
  <c r="I54" i="1" s="1"/>
  <c r="I55" i="1" l="1"/>
  <c r="I56" i="1" s="1"/>
  <c r="J54" i="1" s="1"/>
  <c r="J55" i="1" l="1"/>
  <c r="J56" i="1" s="1"/>
  <c r="K54" i="1" s="1"/>
  <c r="K55" i="1" l="1"/>
  <c r="K56" i="1" s="1"/>
  <c r="L54" i="1" s="1"/>
  <c r="L55" i="1" l="1"/>
  <c r="L56" i="1"/>
  <c r="M54" i="1" s="1"/>
  <c r="M55" i="1" l="1"/>
  <c r="M56" i="1"/>
  <c r="N54" i="1" s="1"/>
  <c r="N55" i="1" l="1"/>
  <c r="N56" i="1"/>
  <c r="O54" i="1" s="1"/>
  <c r="O55" i="1" l="1"/>
  <c r="O56" i="1" s="1"/>
  <c r="P54" i="1" s="1"/>
  <c r="P55" i="1" l="1"/>
  <c r="P56" i="1"/>
  <c r="Q54" i="1" s="1"/>
  <c r="Q55" i="1" l="1"/>
  <c r="Q56" i="1" s="1"/>
  <c r="R54" i="1" s="1"/>
  <c r="R55" i="1" l="1"/>
  <c r="R56" i="1" s="1"/>
  <c r="S54" i="1" s="1"/>
  <c r="S55" i="1" l="1"/>
  <c r="S56" i="1" s="1"/>
  <c r="T54" i="1" s="1"/>
  <c r="T55" i="1" l="1"/>
  <c r="T56" i="1"/>
</calcChain>
</file>

<file path=xl/sharedStrings.xml><?xml version="1.0" encoding="utf-8"?>
<sst xmlns="http://schemas.openxmlformats.org/spreadsheetml/2006/main" count="124" uniqueCount="109">
  <si>
    <t xml:space="preserve">Enter Entity Name </t>
  </si>
  <si>
    <t>WEEKLY CASH PROJECTION (MONDAY-FRIDAY)</t>
  </si>
  <si>
    <t>Column 1</t>
  </si>
  <si>
    <t>Coulmn 2</t>
  </si>
  <si>
    <t>Column 3</t>
  </si>
  <si>
    <t>Column 4</t>
  </si>
  <si>
    <t>Column 5</t>
  </si>
  <si>
    <t>Column 6</t>
  </si>
  <si>
    <t>Column 7</t>
  </si>
  <si>
    <t>Column 8</t>
  </si>
  <si>
    <t>Column 9</t>
  </si>
  <si>
    <t>Column 10</t>
  </si>
  <si>
    <t>Column 11</t>
  </si>
  <si>
    <t>Column 12</t>
  </si>
  <si>
    <t>Column 13</t>
  </si>
  <si>
    <t>Column 14</t>
  </si>
  <si>
    <t>Column 15</t>
  </si>
  <si>
    <t>Column 16</t>
  </si>
  <si>
    <t>Column 17</t>
  </si>
  <si>
    <t>Column 18</t>
  </si>
  <si>
    <t>Average</t>
  </si>
  <si>
    <t>Period</t>
  </si>
  <si>
    <t>03.23.2020 -</t>
  </si>
  <si>
    <t>03.30.2020 -</t>
  </si>
  <si>
    <t>04.06.2020 -</t>
  </si>
  <si>
    <t>04.13.2020 -</t>
  </si>
  <si>
    <t>04.20.2020 -</t>
  </si>
  <si>
    <t>04.27.2020 -</t>
  </si>
  <si>
    <t>05.04.2020 -</t>
  </si>
  <si>
    <t>05.11.2020 -</t>
  </si>
  <si>
    <t>05.18.2020 -</t>
  </si>
  <si>
    <t>05.25.2020 -</t>
  </si>
  <si>
    <t>06.01.2020 -</t>
  </si>
  <si>
    <t>06.08.2020 -</t>
  </si>
  <si>
    <t>06.15.2020 -</t>
  </si>
  <si>
    <t>06.22.2020 -</t>
  </si>
  <si>
    <t>06.29.2020 -</t>
  </si>
  <si>
    <t>Row</t>
  </si>
  <si>
    <t>To:</t>
  </si>
  <si>
    <t xml:space="preserve">       03.27.2020</t>
  </si>
  <si>
    <t>04.03.2020</t>
  </si>
  <si>
    <t>04.10.2020</t>
  </si>
  <si>
    <t>04.17.2020</t>
  </si>
  <si>
    <t>04.24.2020</t>
  </si>
  <si>
    <t>05.01.2020</t>
  </si>
  <si>
    <t>05.08.2020</t>
  </si>
  <si>
    <t>05.15.2020</t>
  </si>
  <si>
    <t>05.22.2020</t>
  </si>
  <si>
    <t>05.29.2020</t>
  </si>
  <si>
    <t>06.05.2020</t>
  </si>
  <si>
    <t>06.12.2020</t>
  </si>
  <si>
    <t>06.19.2020</t>
  </si>
  <si>
    <t>06.26.2020</t>
  </si>
  <si>
    <t>07.03.2020</t>
  </si>
  <si>
    <t>Deposits:</t>
  </si>
  <si>
    <t>Offertory</t>
  </si>
  <si>
    <t>last 2 weeks</t>
  </si>
  <si>
    <t>On-Line Giving</t>
  </si>
  <si>
    <t>Fundraising</t>
  </si>
  <si>
    <t>Capital Campain Contributions</t>
  </si>
  <si>
    <t>last 4 weeks</t>
  </si>
  <si>
    <t>Misc. Revenue</t>
  </si>
  <si>
    <t>Donations, Unrestricted</t>
  </si>
  <si>
    <t>TOTAL DEPOSITS</t>
  </si>
  <si>
    <t>Essential Payments:</t>
  </si>
  <si>
    <t>Payroll:</t>
  </si>
  <si>
    <t>Gross Payroll (see Paylocity Labor Distribution Report)</t>
  </si>
  <si>
    <t>payroll period</t>
  </si>
  <si>
    <t>Employer Payroll Taxes @ 7.65%</t>
  </si>
  <si>
    <t>Cash required for Payroll</t>
  </si>
  <si>
    <t>Other:</t>
  </si>
  <si>
    <t>Electric</t>
  </si>
  <si>
    <t>Monthly</t>
  </si>
  <si>
    <t>Telephone</t>
  </si>
  <si>
    <t>Broad Band</t>
  </si>
  <si>
    <t>Water &amp; Sewer</t>
  </si>
  <si>
    <t>Debt Service Payments</t>
  </si>
  <si>
    <t>Required Repairs &amp; Maintenance</t>
  </si>
  <si>
    <t>Cash required for Other Essential Payments</t>
  </si>
  <si>
    <t>Other Expenditures:</t>
  </si>
  <si>
    <t>Pension payments</t>
  </si>
  <si>
    <t>Health Insurance</t>
  </si>
  <si>
    <t>Other Employer Provided Benefits</t>
  </si>
  <si>
    <t>Diocesan P&amp;L and other insurances</t>
  </si>
  <si>
    <t>Parish Assessent</t>
  </si>
  <si>
    <t>School Assessment</t>
  </si>
  <si>
    <t>Approved Capital Expenditures</t>
  </si>
  <si>
    <t>Other Miscellaneous Expenses</t>
  </si>
  <si>
    <t>Other Expenses</t>
  </si>
  <si>
    <t>Weekly Net Income</t>
  </si>
  <si>
    <t xml:space="preserve"> Cash Adjustments:</t>
  </si>
  <si>
    <t>Expense Payments Deferred:</t>
  </si>
  <si>
    <t>Health Insurance A/P</t>
  </si>
  <si>
    <t>Other Employer Provided Benefits A/P</t>
  </si>
  <si>
    <t>Diocesan P&amp;L and other insurances A/P</t>
  </si>
  <si>
    <t>Parish Assessent Payments</t>
  </si>
  <si>
    <t>School Assessment A/P</t>
  </si>
  <si>
    <t>Total</t>
  </si>
  <si>
    <t>Transfers from DSL Savings to meet cash needs</t>
  </si>
  <si>
    <t>Borrowings from/(repayments to) DSL</t>
  </si>
  <si>
    <t>Beginning Balances:</t>
  </si>
  <si>
    <t>Ending Balances per Week</t>
  </si>
  <si>
    <t>Operating Cash Balance</t>
  </si>
  <si>
    <t>Unrestricted DSL Savings Balance</t>
  </si>
  <si>
    <t>4.0% Interest</t>
  </si>
  <si>
    <t>Accumulated Deferrals</t>
  </si>
  <si>
    <t>Bills List Report Total</t>
  </si>
  <si>
    <t xml:space="preserve">New  Borrowings </t>
  </si>
  <si>
    <t>New Loan Balance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</si>
</sst>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4">
    <xf numFmtId="0" fontId="0" fillId="0" borderId="0" xfId="0"/>
    <xf numFmtId="0" fontId="4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0" xfId="0" applyFont="1" applyBorder="1" applyAlignment="1">
      <alignment horizontal="left"/>
    </xf>
    <xf numFmtId="43" fontId="2" fillId="0" borderId="2" xfId="1" applyFont="1" applyBorder="1"/>
    <xf numFmtId="43" fontId="2" fillId="0" borderId="3" xfId="1" applyFont="1" applyBorder="1"/>
    <xf numFmtId="43" fontId="2" fillId="0" borderId="4" xfId="1" applyFont="1" applyBorder="1"/>
    <xf numFmtId="0" fontId="2" fillId="0" borderId="0" xfId="0" applyFont="1"/>
    <xf numFmtId="0" fontId="2" fillId="0" borderId="1" xfId="0" applyFont="1" applyBorder="1" applyAlignment="1">
      <alignment horizontal="left" indent="2"/>
    </xf>
    <xf numFmtId="0" fontId="2" fillId="0" borderId="0" xfId="0" applyFont="1" applyBorder="1" applyAlignment="1">
      <alignment horizontal="left" indent="1"/>
    </xf>
    <xf numFmtId="43" fontId="2" fillId="0" borderId="5" xfId="1" applyFont="1" applyBorder="1" applyAlignment="1">
      <alignment horizontal="left" indent="2"/>
    </xf>
    <xf numFmtId="43" fontId="2" fillId="0" borderId="6" xfId="1" applyFont="1" applyBorder="1" applyAlignment="1">
      <alignment horizontal="left" indent="2"/>
    </xf>
    <xf numFmtId="0" fontId="0" fillId="0" borderId="1" xfId="0" applyBorder="1" applyAlignment="1">
      <alignment horizontal="center"/>
    </xf>
    <xf numFmtId="0" fontId="2" fillId="0" borderId="7" xfId="0" applyFont="1" applyBorder="1"/>
    <xf numFmtId="0" fontId="2" fillId="0" borderId="0" xfId="0" applyFont="1" applyBorder="1"/>
    <xf numFmtId="43" fontId="0" fillId="0" borderId="2" xfId="1" applyFont="1" applyBorder="1"/>
    <xf numFmtId="43" fontId="0" fillId="0" borderId="1" xfId="1" applyFont="1" applyBorder="1"/>
    <xf numFmtId="0" fontId="0" fillId="0" borderId="7" xfId="0" applyBorder="1" applyAlignment="1">
      <alignment horizontal="left" indent="2"/>
    </xf>
    <xf numFmtId="0" fontId="0" fillId="0" borderId="1" xfId="0" applyBorder="1" applyAlignment="1">
      <alignment horizontal="left" indent="2"/>
    </xf>
    <xf numFmtId="0" fontId="0" fillId="0" borderId="0" xfId="0" applyBorder="1" applyAlignment="1">
      <alignment horizontal="left" indent="2"/>
    </xf>
    <xf numFmtId="43" fontId="0" fillId="0" borderId="8" xfId="1" applyFont="1" applyBorder="1"/>
    <xf numFmtId="43" fontId="0" fillId="0" borderId="9" xfId="1" applyFont="1" applyBorder="1"/>
    <xf numFmtId="43" fontId="0" fillId="0" borderId="10" xfId="1" applyFont="1" applyBorder="1"/>
    <xf numFmtId="43" fontId="0" fillId="0" borderId="11" xfId="1" applyFont="1" applyBorder="1"/>
    <xf numFmtId="43" fontId="0" fillId="0" borderId="5" xfId="1" applyFont="1" applyBorder="1"/>
    <xf numFmtId="0" fontId="2" fillId="0" borderId="7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43" fontId="2" fillId="2" borderId="12" xfId="1" applyFont="1" applyFill="1" applyBorder="1"/>
    <xf numFmtId="43" fontId="2" fillId="2" borderId="13" xfId="1" applyFont="1" applyFill="1" applyBorder="1"/>
    <xf numFmtId="0" fontId="2" fillId="0" borderId="7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7" xfId="0" applyFont="1" applyBorder="1" applyAlignment="1">
      <alignment horizontal="left" indent="1"/>
    </xf>
    <xf numFmtId="0" fontId="2" fillId="0" borderId="1" xfId="0" applyFont="1" applyBorder="1" applyAlignment="1">
      <alignment horizontal="left" indent="1"/>
    </xf>
    <xf numFmtId="0" fontId="0" fillId="0" borderId="0" xfId="0" applyBorder="1" applyAlignment="1">
      <alignment horizontal="center"/>
    </xf>
    <xf numFmtId="0" fontId="0" fillId="0" borderId="1" xfId="0" applyFill="1" applyBorder="1" applyAlignment="1">
      <alignment horizontal="center"/>
    </xf>
    <xf numFmtId="43" fontId="0" fillId="2" borderId="11" xfId="1" applyFont="1" applyFill="1" applyBorder="1"/>
    <xf numFmtId="43" fontId="0" fillId="2" borderId="5" xfId="1" applyFont="1" applyFill="1" applyBorder="1"/>
    <xf numFmtId="0" fontId="2" fillId="0" borderId="7" xfId="0" applyFont="1" applyBorder="1" applyAlignment="1">
      <alignment horizontal="left" indent="2"/>
    </xf>
    <xf numFmtId="0" fontId="2" fillId="0" borderId="0" xfId="0" applyFont="1" applyBorder="1" applyAlignment="1">
      <alignment horizontal="left" indent="2"/>
    </xf>
    <xf numFmtId="43" fontId="2" fillId="0" borderId="8" xfId="1" applyFont="1" applyBorder="1"/>
    <xf numFmtId="43" fontId="2" fillId="0" borderId="1" xfId="1" applyFont="1" applyBorder="1"/>
    <xf numFmtId="0" fontId="0" fillId="0" borderId="1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1" xfId="0" applyBorder="1"/>
    <xf numFmtId="0" fontId="0" fillId="0" borderId="0" xfId="0" applyBorder="1"/>
    <xf numFmtId="0" fontId="2" fillId="0" borderId="14" xfId="0" applyFont="1" applyBorder="1" applyAlignment="1">
      <alignment horizontal="center"/>
    </xf>
    <xf numFmtId="43" fontId="2" fillId="2" borderId="15" xfId="1" applyFont="1" applyFill="1" applyBorder="1"/>
    <xf numFmtId="43" fontId="2" fillId="2" borderId="16" xfId="1" applyFont="1" applyFill="1" applyBorder="1"/>
    <xf numFmtId="0" fontId="2" fillId="0" borderId="7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left"/>
    </xf>
    <xf numFmtId="43" fontId="2" fillId="0" borderId="12" xfId="1" applyFont="1" applyBorder="1"/>
    <xf numFmtId="43" fontId="0" fillId="0" borderId="13" xfId="1" applyFont="1" applyBorder="1"/>
    <xf numFmtId="0" fontId="0" fillId="0" borderId="7" xfId="0" applyBorder="1" applyAlignment="1">
      <alignment horizontal="left" indent="3"/>
    </xf>
    <xf numFmtId="0" fontId="0" fillId="0" borderId="7" xfId="0" applyFill="1" applyBorder="1" applyAlignment="1">
      <alignment horizontal="left" indent="3"/>
    </xf>
    <xf numFmtId="0" fontId="0" fillId="0" borderId="7" xfId="0" applyBorder="1"/>
    <xf numFmtId="43" fontId="2" fillId="0" borderId="13" xfId="1" applyFont="1" applyBorder="1"/>
    <xf numFmtId="0" fontId="2" fillId="0" borderId="1" xfId="0" applyFont="1" applyBorder="1" applyAlignment="1">
      <alignment horizontal="center" wrapText="1"/>
    </xf>
    <xf numFmtId="0" fontId="2" fillId="0" borderId="1" xfId="0" applyFont="1" applyFill="1" applyBorder="1"/>
    <xf numFmtId="43" fontId="2" fillId="2" borderId="8" xfId="1" applyFont="1" applyFill="1" applyBorder="1"/>
    <xf numFmtId="0" fontId="0" fillId="0" borderId="1" xfId="0" applyFill="1" applyBorder="1"/>
    <xf numFmtId="43" fontId="2" fillId="2" borderId="1" xfId="1" applyFont="1" applyFill="1" applyBorder="1"/>
    <xf numFmtId="43" fontId="0" fillId="2" borderId="8" xfId="1" applyFont="1" applyFill="1" applyBorder="1"/>
    <xf numFmtId="43" fontId="0" fillId="2" borderId="1" xfId="1" applyFont="1" applyFill="1" applyBorder="1"/>
    <xf numFmtId="0" fontId="2" fillId="0" borderId="7" xfId="0" quotePrefix="1" applyFont="1" applyFill="1" applyBorder="1" applyAlignment="1">
      <alignment horizontal="left"/>
    </xf>
    <xf numFmtId="43" fontId="0" fillId="2" borderId="12" xfId="1" applyFont="1" applyFill="1" applyBorder="1"/>
    <xf numFmtId="0" fontId="2" fillId="0" borderId="0" xfId="0" applyFont="1" applyAlignment="1">
      <alignment horizontal="center"/>
    </xf>
    <xf numFmtId="0" fontId="2" fillId="0" borderId="1" xfId="0" applyFont="1" applyFill="1" applyBorder="1" applyAlignment="1">
      <alignment horizontal="left"/>
    </xf>
    <xf numFmtId="43" fontId="0" fillId="0" borderId="0" xfId="1" applyFont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43" fontId="5" fillId="0" borderId="17" xfId="1" applyFont="1" applyBorder="1" applyAlignment="1">
      <alignment horizontal="center"/>
    </xf>
    <xf numFmtId="43" fontId="5" fillId="0" borderId="7" xfId="1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9"/>
  <sheetViews>
    <sheetView tabSelected="1" topLeftCell="A4" workbookViewId="0">
      <selection activeCell="B61" sqref="B61"/>
    </sheetView>
  </sheetViews>
  <sheetFormatPr defaultRowHeight="15" x14ac:dyDescent="0.25"/>
  <cols>
    <col min="1" max="1" width="5.28515625" style="69" customWidth="1"/>
    <col min="2" max="2" width="52.5703125" bestFit="1" customWidth="1"/>
    <col min="3" max="3" width="12.28515625" customWidth="1"/>
    <col min="4" max="4" width="14.85546875" customWidth="1"/>
    <col min="5" max="5" width="1.7109375" customWidth="1"/>
    <col min="6" max="20" width="13.7109375" style="68" customWidth="1"/>
  </cols>
  <sheetData>
    <row r="1" spans="1:20" ht="15.75" x14ac:dyDescent="0.25">
      <c r="A1" s="70" t="s">
        <v>0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</row>
    <row r="2" spans="1:20" ht="15.75" x14ac:dyDescent="0.25">
      <c r="A2" s="71" t="s">
        <v>1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</row>
    <row r="3" spans="1:20" ht="16.5" thickBot="1" x14ac:dyDescent="0.3">
      <c r="A3" s="1"/>
      <c r="B3" s="2" t="s">
        <v>2</v>
      </c>
      <c r="C3" s="2" t="s">
        <v>3</v>
      </c>
      <c r="D3" s="2" t="s">
        <v>4</v>
      </c>
      <c r="E3" s="2"/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  <c r="K3" s="2" t="s">
        <v>10</v>
      </c>
      <c r="L3" s="2" t="s">
        <v>11</v>
      </c>
      <c r="M3" s="2" t="s">
        <v>12</v>
      </c>
      <c r="N3" s="2" t="s">
        <v>13</v>
      </c>
      <c r="O3" s="2" t="s">
        <v>14</v>
      </c>
      <c r="P3" s="2" t="s">
        <v>15</v>
      </c>
      <c r="Q3" s="2" t="s">
        <v>16</v>
      </c>
      <c r="R3" s="2" t="s">
        <v>17</v>
      </c>
      <c r="S3" s="2" t="s">
        <v>18</v>
      </c>
      <c r="T3" s="2" t="s">
        <v>19</v>
      </c>
    </row>
    <row r="4" spans="1:20" s="8" customFormat="1" ht="15.75" thickBot="1" x14ac:dyDescent="0.3">
      <c r="A4" s="2"/>
      <c r="B4" s="3"/>
      <c r="C4" s="2" t="s">
        <v>20</v>
      </c>
      <c r="D4" s="2" t="s">
        <v>21</v>
      </c>
      <c r="E4" s="4"/>
      <c r="F4" s="5" t="s">
        <v>22</v>
      </c>
      <c r="G4" s="6" t="s">
        <v>23</v>
      </c>
      <c r="H4" s="6" t="s">
        <v>24</v>
      </c>
      <c r="I4" s="6" t="s">
        <v>25</v>
      </c>
      <c r="J4" s="6" t="s">
        <v>26</v>
      </c>
      <c r="K4" s="6" t="s">
        <v>27</v>
      </c>
      <c r="L4" s="6" t="s">
        <v>28</v>
      </c>
      <c r="M4" s="6" t="s">
        <v>29</v>
      </c>
      <c r="N4" s="6" t="s">
        <v>30</v>
      </c>
      <c r="O4" s="6" t="s">
        <v>31</v>
      </c>
      <c r="P4" s="6" t="s">
        <v>32</v>
      </c>
      <c r="Q4" s="6" t="s">
        <v>33</v>
      </c>
      <c r="R4" s="6" t="s">
        <v>34</v>
      </c>
      <c r="S4" s="6" t="s">
        <v>35</v>
      </c>
      <c r="T4" s="7" t="s">
        <v>36</v>
      </c>
    </row>
    <row r="5" spans="1:20" s="8" customFormat="1" ht="15.75" thickBot="1" x14ac:dyDescent="0.3">
      <c r="A5" s="2" t="s">
        <v>37</v>
      </c>
      <c r="B5" s="3"/>
      <c r="C5" s="9"/>
      <c r="D5" s="9"/>
      <c r="E5" s="10" t="s">
        <v>38</v>
      </c>
      <c r="F5" s="5" t="s">
        <v>39</v>
      </c>
      <c r="G5" s="11" t="s">
        <v>40</v>
      </c>
      <c r="H5" s="11" t="s">
        <v>41</v>
      </c>
      <c r="I5" s="11" t="s">
        <v>42</v>
      </c>
      <c r="J5" s="11" t="s">
        <v>43</v>
      </c>
      <c r="K5" s="11" t="s">
        <v>44</v>
      </c>
      <c r="L5" s="11" t="s">
        <v>45</v>
      </c>
      <c r="M5" s="11" t="s">
        <v>46</v>
      </c>
      <c r="N5" s="11" t="s">
        <v>47</v>
      </c>
      <c r="O5" s="11" t="s">
        <v>48</v>
      </c>
      <c r="P5" s="11" t="s">
        <v>49</v>
      </c>
      <c r="Q5" s="11" t="s">
        <v>50</v>
      </c>
      <c r="R5" s="11" t="s">
        <v>51</v>
      </c>
      <c r="S5" s="11" t="s">
        <v>52</v>
      </c>
      <c r="T5" s="12" t="s">
        <v>53</v>
      </c>
    </row>
    <row r="6" spans="1:20" x14ac:dyDescent="0.25">
      <c r="A6" s="13"/>
      <c r="B6" s="14" t="s">
        <v>54</v>
      </c>
      <c r="C6" s="3"/>
      <c r="D6" s="3"/>
      <c r="E6" s="15"/>
      <c r="F6" s="16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</row>
    <row r="7" spans="1:20" x14ac:dyDescent="0.25">
      <c r="A7" s="2">
        <v>1</v>
      </c>
      <c r="B7" s="18" t="s">
        <v>55</v>
      </c>
      <c r="C7" s="19"/>
      <c r="D7" s="19" t="s">
        <v>56</v>
      </c>
      <c r="E7" s="20"/>
      <c r="F7" s="21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</row>
    <row r="8" spans="1:20" x14ac:dyDescent="0.25">
      <c r="A8" s="2">
        <v>2</v>
      </c>
      <c r="B8" s="18" t="s">
        <v>57</v>
      </c>
      <c r="C8" s="19"/>
      <c r="D8" s="19" t="s">
        <v>56</v>
      </c>
      <c r="E8" s="20"/>
      <c r="F8" s="21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</row>
    <row r="9" spans="1:20" x14ac:dyDescent="0.25">
      <c r="A9" s="2">
        <v>3</v>
      </c>
      <c r="B9" s="18" t="s">
        <v>58</v>
      </c>
      <c r="C9" s="19"/>
      <c r="D9" s="19" t="s">
        <v>56</v>
      </c>
      <c r="E9" s="20"/>
      <c r="F9" s="22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</row>
    <row r="10" spans="1:20" x14ac:dyDescent="0.25">
      <c r="A10" s="2">
        <v>4</v>
      </c>
      <c r="B10" s="18" t="s">
        <v>59</v>
      </c>
      <c r="C10" s="19"/>
      <c r="D10" s="19" t="s">
        <v>60</v>
      </c>
      <c r="E10" s="20"/>
      <c r="F10" s="22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</row>
    <row r="11" spans="1:20" x14ac:dyDescent="0.25">
      <c r="A11" s="2">
        <v>5</v>
      </c>
      <c r="B11" s="18" t="s">
        <v>61</v>
      </c>
      <c r="C11" s="19"/>
      <c r="D11" s="19" t="s">
        <v>56</v>
      </c>
      <c r="E11" s="20"/>
      <c r="F11" s="22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</row>
    <row r="12" spans="1:20" ht="15.75" thickBot="1" x14ac:dyDescent="0.3">
      <c r="A12" s="2">
        <v>6</v>
      </c>
      <c r="B12" s="18" t="s">
        <v>62</v>
      </c>
      <c r="C12" s="19"/>
      <c r="D12" s="19" t="s">
        <v>56</v>
      </c>
      <c r="E12" s="20"/>
      <c r="F12" s="24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</row>
    <row r="13" spans="1:20" x14ac:dyDescent="0.25">
      <c r="A13" s="2"/>
      <c r="B13" s="26" t="s">
        <v>63</v>
      </c>
      <c r="C13" s="2"/>
      <c r="D13" s="2"/>
      <c r="E13" s="27"/>
      <c r="F13" s="28">
        <f>SUM(F7:F12)</f>
        <v>0</v>
      </c>
      <c r="G13" s="29">
        <f>SUM(G7:G12)</f>
        <v>0</v>
      </c>
      <c r="H13" s="29">
        <f t="shared" ref="H13:T13" si="0">SUM(H7:H12)</f>
        <v>0</v>
      </c>
      <c r="I13" s="29">
        <f t="shared" si="0"/>
        <v>0</v>
      </c>
      <c r="J13" s="29">
        <f t="shared" si="0"/>
        <v>0</v>
      </c>
      <c r="K13" s="29">
        <f t="shared" si="0"/>
        <v>0</v>
      </c>
      <c r="L13" s="29">
        <f t="shared" si="0"/>
        <v>0</v>
      </c>
      <c r="M13" s="29">
        <f t="shared" si="0"/>
        <v>0</v>
      </c>
      <c r="N13" s="29">
        <f t="shared" si="0"/>
        <v>0</v>
      </c>
      <c r="O13" s="29">
        <f t="shared" si="0"/>
        <v>0</v>
      </c>
      <c r="P13" s="29">
        <f t="shared" si="0"/>
        <v>0</v>
      </c>
      <c r="Q13" s="29">
        <f t="shared" si="0"/>
        <v>0</v>
      </c>
      <c r="R13" s="29">
        <f t="shared" si="0"/>
        <v>0</v>
      </c>
      <c r="S13" s="29">
        <f t="shared" si="0"/>
        <v>0</v>
      </c>
      <c r="T13" s="29">
        <f t="shared" si="0"/>
        <v>0</v>
      </c>
    </row>
    <row r="14" spans="1:20" x14ac:dyDescent="0.25">
      <c r="A14" s="2"/>
      <c r="B14" s="30" t="s">
        <v>64</v>
      </c>
      <c r="C14" s="31"/>
      <c r="D14" s="31"/>
      <c r="E14" s="4"/>
      <c r="F14" s="21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</row>
    <row r="15" spans="1:20" x14ac:dyDescent="0.25">
      <c r="A15" s="2"/>
      <c r="B15" s="32" t="s">
        <v>65</v>
      </c>
      <c r="C15" s="33"/>
      <c r="D15" s="33"/>
      <c r="E15" s="10"/>
      <c r="F15" s="21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</row>
    <row r="16" spans="1:20" x14ac:dyDescent="0.25">
      <c r="A16" s="2">
        <v>7</v>
      </c>
      <c r="B16" s="18" t="s">
        <v>66</v>
      </c>
      <c r="C16" s="19"/>
      <c r="D16" s="13" t="s">
        <v>67</v>
      </c>
      <c r="E16" s="34"/>
      <c r="F16" s="21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</row>
    <row r="17" spans="1:20" ht="15.75" thickBot="1" x14ac:dyDescent="0.3">
      <c r="A17" s="2">
        <v>8</v>
      </c>
      <c r="B17" s="18" t="s">
        <v>68</v>
      </c>
      <c r="C17" s="19"/>
      <c r="D17" s="35" t="s">
        <v>67</v>
      </c>
      <c r="E17" s="34"/>
      <c r="F17" s="36">
        <f>ROUND(0.0765*F16,0)</f>
        <v>0</v>
      </c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</row>
    <row r="18" spans="1:20" x14ac:dyDescent="0.25">
      <c r="A18" s="2"/>
      <c r="B18" s="38" t="s">
        <v>69</v>
      </c>
      <c r="C18" s="9"/>
      <c r="D18" s="9"/>
      <c r="E18" s="39"/>
      <c r="F18" s="28">
        <f>SUM(F16:F17)</f>
        <v>0</v>
      </c>
      <c r="G18" s="29">
        <f t="shared" ref="G18:T18" si="1">SUM(G16:G17)</f>
        <v>0</v>
      </c>
      <c r="H18" s="29">
        <f t="shared" si="1"/>
        <v>0</v>
      </c>
      <c r="I18" s="29">
        <f t="shared" si="1"/>
        <v>0</v>
      </c>
      <c r="J18" s="29">
        <f t="shared" si="1"/>
        <v>0</v>
      </c>
      <c r="K18" s="29">
        <f t="shared" si="1"/>
        <v>0</v>
      </c>
      <c r="L18" s="29">
        <f t="shared" si="1"/>
        <v>0</v>
      </c>
      <c r="M18" s="29">
        <f t="shared" si="1"/>
        <v>0</v>
      </c>
      <c r="N18" s="29">
        <f t="shared" si="1"/>
        <v>0</v>
      </c>
      <c r="O18" s="29">
        <f t="shared" si="1"/>
        <v>0</v>
      </c>
      <c r="P18" s="29">
        <f t="shared" si="1"/>
        <v>0</v>
      </c>
      <c r="Q18" s="29">
        <f t="shared" si="1"/>
        <v>0</v>
      </c>
      <c r="R18" s="29">
        <f t="shared" si="1"/>
        <v>0</v>
      </c>
      <c r="S18" s="29">
        <f t="shared" si="1"/>
        <v>0</v>
      </c>
      <c r="T18" s="29">
        <f t="shared" si="1"/>
        <v>0</v>
      </c>
    </row>
    <row r="19" spans="1:20" x14ac:dyDescent="0.25">
      <c r="A19" s="2"/>
      <c r="B19" s="32" t="s">
        <v>70</v>
      </c>
      <c r="C19" s="33"/>
      <c r="D19" s="33"/>
      <c r="E19" s="10"/>
      <c r="F19" s="21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</row>
    <row r="20" spans="1:20" x14ac:dyDescent="0.25">
      <c r="A20" s="2">
        <v>9</v>
      </c>
      <c r="B20" s="18" t="s">
        <v>71</v>
      </c>
      <c r="C20" s="19"/>
      <c r="D20" s="13" t="s">
        <v>72</v>
      </c>
      <c r="E20" s="34"/>
      <c r="F20" s="21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</row>
    <row r="21" spans="1:20" x14ac:dyDescent="0.25">
      <c r="A21" s="2">
        <v>10</v>
      </c>
      <c r="B21" s="18" t="s">
        <v>73</v>
      </c>
      <c r="C21" s="19"/>
      <c r="D21" s="13" t="s">
        <v>72</v>
      </c>
      <c r="E21" s="34"/>
      <c r="F21" s="21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</row>
    <row r="22" spans="1:20" x14ac:dyDescent="0.25">
      <c r="A22" s="2">
        <v>11</v>
      </c>
      <c r="B22" s="18" t="s">
        <v>74</v>
      </c>
      <c r="C22" s="19"/>
      <c r="D22" s="13" t="s">
        <v>72</v>
      </c>
      <c r="E22" s="34"/>
      <c r="F22" s="21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</row>
    <row r="23" spans="1:20" x14ac:dyDescent="0.25">
      <c r="A23" s="2">
        <v>12</v>
      </c>
      <c r="B23" s="18" t="s">
        <v>75</v>
      </c>
      <c r="C23" s="19"/>
      <c r="D23" s="13" t="s">
        <v>72</v>
      </c>
      <c r="E23" s="34"/>
      <c r="F23" s="21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</row>
    <row r="24" spans="1:20" x14ac:dyDescent="0.25">
      <c r="A24" s="2">
        <v>13</v>
      </c>
      <c r="B24" s="18" t="s">
        <v>76</v>
      </c>
      <c r="C24" s="19"/>
      <c r="D24" s="13" t="s">
        <v>72</v>
      </c>
      <c r="E24" s="34"/>
      <c r="F24" s="22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</row>
    <row r="25" spans="1:20" ht="15.75" thickBot="1" x14ac:dyDescent="0.3">
      <c r="A25" s="2">
        <v>14</v>
      </c>
      <c r="B25" s="18" t="s">
        <v>77</v>
      </c>
      <c r="C25" s="19"/>
      <c r="D25" s="13" t="s">
        <v>72</v>
      </c>
      <c r="E25" s="34"/>
      <c r="F25" s="24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</row>
    <row r="26" spans="1:20" x14ac:dyDescent="0.25">
      <c r="A26" s="2"/>
      <c r="B26" s="26" t="s">
        <v>78</v>
      </c>
      <c r="C26" s="2"/>
      <c r="D26" s="2"/>
      <c r="E26" s="27"/>
      <c r="F26" s="28">
        <f>SUM(F20:F25)</f>
        <v>0</v>
      </c>
      <c r="G26" s="29">
        <f t="shared" ref="G26:T26" si="2">SUM(G20:G25)</f>
        <v>0</v>
      </c>
      <c r="H26" s="29">
        <f t="shared" si="2"/>
        <v>0</v>
      </c>
      <c r="I26" s="29">
        <f t="shared" si="2"/>
        <v>0</v>
      </c>
      <c r="J26" s="29">
        <f t="shared" si="2"/>
        <v>0</v>
      </c>
      <c r="K26" s="29">
        <f t="shared" si="2"/>
        <v>0</v>
      </c>
      <c r="L26" s="29">
        <f t="shared" si="2"/>
        <v>0</v>
      </c>
      <c r="M26" s="29">
        <f t="shared" si="2"/>
        <v>0</v>
      </c>
      <c r="N26" s="29">
        <f t="shared" si="2"/>
        <v>0</v>
      </c>
      <c r="O26" s="29">
        <f t="shared" si="2"/>
        <v>0</v>
      </c>
      <c r="P26" s="29">
        <f t="shared" si="2"/>
        <v>0</v>
      </c>
      <c r="Q26" s="29">
        <f t="shared" si="2"/>
        <v>0</v>
      </c>
      <c r="R26" s="29">
        <f t="shared" si="2"/>
        <v>0</v>
      </c>
      <c r="S26" s="29">
        <f t="shared" si="2"/>
        <v>0</v>
      </c>
      <c r="T26" s="29">
        <f t="shared" si="2"/>
        <v>0</v>
      </c>
    </row>
    <row r="27" spans="1:20" s="8" customFormat="1" x14ac:dyDescent="0.25">
      <c r="A27" s="2"/>
      <c r="B27" s="30" t="s">
        <v>79</v>
      </c>
      <c r="C27" s="31"/>
      <c r="D27" s="31"/>
      <c r="E27" s="4"/>
      <c r="F27" s="40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</row>
    <row r="28" spans="1:20" x14ac:dyDescent="0.25">
      <c r="A28" s="2">
        <v>15</v>
      </c>
      <c r="B28" s="18" t="s">
        <v>80</v>
      </c>
      <c r="C28" s="42"/>
      <c r="D28" s="42"/>
      <c r="E28" s="43"/>
      <c r="F28" s="21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</row>
    <row r="29" spans="1:20" x14ac:dyDescent="0.25">
      <c r="A29" s="2">
        <v>16</v>
      </c>
      <c r="B29" s="18" t="s">
        <v>81</v>
      </c>
      <c r="C29" s="42"/>
      <c r="D29" s="13" t="s">
        <v>72</v>
      </c>
      <c r="E29" s="34"/>
      <c r="F29" s="21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</row>
    <row r="30" spans="1:20" x14ac:dyDescent="0.25">
      <c r="A30" s="2">
        <v>17</v>
      </c>
      <c r="B30" s="18" t="s">
        <v>82</v>
      </c>
      <c r="C30" s="42"/>
      <c r="D30" s="13" t="s">
        <v>72</v>
      </c>
      <c r="E30" s="34"/>
      <c r="F30" s="21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</row>
    <row r="31" spans="1:20" x14ac:dyDescent="0.25">
      <c r="A31" s="2">
        <v>18</v>
      </c>
      <c r="B31" s="18" t="s">
        <v>83</v>
      </c>
      <c r="C31" s="42"/>
      <c r="D31" s="13" t="s">
        <v>72</v>
      </c>
      <c r="E31" s="34"/>
      <c r="F31" s="21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</row>
    <row r="32" spans="1:20" x14ac:dyDescent="0.25">
      <c r="A32" s="2">
        <v>19</v>
      </c>
      <c r="B32" s="18" t="s">
        <v>84</v>
      </c>
      <c r="C32" s="44"/>
      <c r="D32" s="13" t="s">
        <v>72</v>
      </c>
      <c r="E32" s="34"/>
      <c r="F32" s="21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</row>
    <row r="33" spans="1:20" x14ac:dyDescent="0.25">
      <c r="A33" s="2">
        <v>20</v>
      </c>
      <c r="B33" s="18" t="s">
        <v>85</v>
      </c>
      <c r="C33" s="44"/>
      <c r="D33" s="13" t="s">
        <v>72</v>
      </c>
      <c r="E33" s="34"/>
      <c r="F33" s="21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</row>
    <row r="34" spans="1:20" x14ac:dyDescent="0.25">
      <c r="A34" s="2">
        <v>21</v>
      </c>
      <c r="B34" s="18" t="s">
        <v>86</v>
      </c>
      <c r="C34" s="44"/>
      <c r="D34" s="13"/>
      <c r="E34" s="34"/>
      <c r="F34" s="22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</row>
    <row r="35" spans="1:20" ht="15.75" thickBot="1" x14ac:dyDescent="0.3">
      <c r="A35" s="2">
        <v>22</v>
      </c>
      <c r="B35" s="18" t="s">
        <v>87</v>
      </c>
      <c r="C35" s="44"/>
      <c r="D35" s="44"/>
      <c r="E35" s="45"/>
      <c r="F35" s="24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</row>
    <row r="36" spans="1:20" s="8" customFormat="1" ht="15.75" thickBot="1" x14ac:dyDescent="0.3">
      <c r="A36" s="2"/>
      <c r="B36" s="46" t="s">
        <v>88</v>
      </c>
      <c r="C36" s="2"/>
      <c r="D36" s="2"/>
      <c r="E36" s="27"/>
      <c r="F36" s="47">
        <f>SUM(F28:F35)</f>
        <v>0</v>
      </c>
      <c r="G36" s="48">
        <f t="shared" ref="G36:T36" si="3">SUM(G28:G35)</f>
        <v>0</v>
      </c>
      <c r="H36" s="48">
        <f t="shared" si="3"/>
        <v>0</v>
      </c>
      <c r="I36" s="48">
        <f t="shared" si="3"/>
        <v>0</v>
      </c>
      <c r="J36" s="48">
        <f t="shared" si="3"/>
        <v>0</v>
      </c>
      <c r="K36" s="48">
        <f t="shared" si="3"/>
        <v>0</v>
      </c>
      <c r="L36" s="48">
        <f t="shared" si="3"/>
        <v>0</v>
      </c>
      <c r="M36" s="48">
        <f t="shared" si="3"/>
        <v>0</v>
      </c>
      <c r="N36" s="48">
        <f t="shared" si="3"/>
        <v>0</v>
      </c>
      <c r="O36" s="48">
        <f t="shared" si="3"/>
        <v>0</v>
      </c>
      <c r="P36" s="48">
        <f t="shared" si="3"/>
        <v>0</v>
      </c>
      <c r="Q36" s="48">
        <f t="shared" si="3"/>
        <v>0</v>
      </c>
      <c r="R36" s="48">
        <f t="shared" si="3"/>
        <v>0</v>
      </c>
      <c r="S36" s="48">
        <f t="shared" si="3"/>
        <v>0</v>
      </c>
      <c r="T36" s="48">
        <f t="shared" si="3"/>
        <v>0</v>
      </c>
    </row>
    <row r="37" spans="1:20" x14ac:dyDescent="0.25">
      <c r="A37" s="2">
        <v>23</v>
      </c>
      <c r="B37" s="49" t="s">
        <v>89</v>
      </c>
      <c r="C37" s="44"/>
      <c r="D37" s="44"/>
      <c r="E37" s="45"/>
      <c r="F37" s="28">
        <f t="shared" ref="F37:T37" si="4">F13-F18-F26-F36</f>
        <v>0</v>
      </c>
      <c r="G37" s="29">
        <f t="shared" si="4"/>
        <v>0</v>
      </c>
      <c r="H37" s="29">
        <f t="shared" si="4"/>
        <v>0</v>
      </c>
      <c r="I37" s="29">
        <f t="shared" si="4"/>
        <v>0</v>
      </c>
      <c r="J37" s="29">
        <f t="shared" si="4"/>
        <v>0</v>
      </c>
      <c r="K37" s="29">
        <f t="shared" si="4"/>
        <v>0</v>
      </c>
      <c r="L37" s="29">
        <f t="shared" si="4"/>
        <v>0</v>
      </c>
      <c r="M37" s="29">
        <f t="shared" si="4"/>
        <v>0</v>
      </c>
      <c r="N37" s="29">
        <f t="shared" si="4"/>
        <v>0</v>
      </c>
      <c r="O37" s="29">
        <f t="shared" si="4"/>
        <v>0</v>
      </c>
      <c r="P37" s="29">
        <f t="shared" si="4"/>
        <v>0</v>
      </c>
      <c r="Q37" s="29">
        <f t="shared" si="4"/>
        <v>0</v>
      </c>
      <c r="R37" s="29">
        <f t="shared" si="4"/>
        <v>0</v>
      </c>
      <c r="S37" s="29">
        <f t="shared" si="4"/>
        <v>0</v>
      </c>
      <c r="T37" s="29">
        <f t="shared" si="4"/>
        <v>0</v>
      </c>
    </row>
    <row r="38" spans="1:20" x14ac:dyDescent="0.25">
      <c r="A38" s="13"/>
      <c r="B38" s="50" t="s">
        <v>90</v>
      </c>
      <c r="C38" s="44"/>
      <c r="D38" s="44"/>
      <c r="E38" s="45"/>
      <c r="F38" s="51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</row>
    <row r="39" spans="1:20" x14ac:dyDescent="0.25">
      <c r="A39" s="13"/>
      <c r="B39" s="32" t="s">
        <v>91</v>
      </c>
      <c r="C39" s="44"/>
      <c r="D39" s="44"/>
      <c r="E39" s="45"/>
      <c r="F39" s="21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</row>
    <row r="40" spans="1:20" x14ac:dyDescent="0.25">
      <c r="A40" s="2">
        <v>24</v>
      </c>
      <c r="B40" s="53" t="s">
        <v>92</v>
      </c>
      <c r="C40" s="44"/>
      <c r="D40" s="44"/>
      <c r="E40" s="45"/>
      <c r="F40" s="21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</row>
    <row r="41" spans="1:20" x14ac:dyDescent="0.25">
      <c r="A41" s="2">
        <v>25</v>
      </c>
      <c r="B41" s="53" t="s">
        <v>93</v>
      </c>
      <c r="C41" s="44"/>
      <c r="D41" s="44"/>
      <c r="E41" s="45"/>
      <c r="F41" s="21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</row>
    <row r="42" spans="1:20" x14ac:dyDescent="0.25">
      <c r="A42" s="2">
        <v>26</v>
      </c>
      <c r="B42" s="53" t="s">
        <v>94</v>
      </c>
      <c r="C42" s="44"/>
      <c r="D42" s="44"/>
      <c r="E42" s="45"/>
      <c r="F42" s="21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</row>
    <row r="43" spans="1:20" x14ac:dyDescent="0.25">
      <c r="A43" s="2">
        <v>27</v>
      </c>
      <c r="B43" s="54" t="s">
        <v>95</v>
      </c>
      <c r="C43" s="44"/>
      <c r="D43" s="44"/>
      <c r="E43" s="45"/>
      <c r="F43" s="21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</row>
    <row r="44" spans="1:20" ht="15.75" thickBot="1" x14ac:dyDescent="0.3">
      <c r="A44" s="2">
        <v>28</v>
      </c>
      <c r="B44" s="53" t="s">
        <v>96</v>
      </c>
      <c r="C44" s="44"/>
      <c r="D44" s="44"/>
      <c r="E44" s="45"/>
      <c r="F44" s="24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5"/>
      <c r="S44" s="25"/>
      <c r="T44" s="25"/>
    </row>
    <row r="45" spans="1:20" x14ac:dyDescent="0.25">
      <c r="A45" s="2"/>
      <c r="B45" s="26" t="s">
        <v>97</v>
      </c>
      <c r="C45" s="44"/>
      <c r="D45" s="44"/>
      <c r="E45" s="45"/>
      <c r="F45" s="28">
        <f>SUM(F40:F44)</f>
        <v>0</v>
      </c>
      <c r="G45" s="29">
        <f t="shared" ref="G45:T45" si="5">SUM(G40:G44)</f>
        <v>0</v>
      </c>
      <c r="H45" s="29">
        <f t="shared" si="5"/>
        <v>0</v>
      </c>
      <c r="I45" s="29">
        <f t="shared" si="5"/>
        <v>0</v>
      </c>
      <c r="J45" s="29">
        <f t="shared" si="5"/>
        <v>0</v>
      </c>
      <c r="K45" s="29">
        <f t="shared" si="5"/>
        <v>0</v>
      </c>
      <c r="L45" s="29">
        <f t="shared" si="5"/>
        <v>0</v>
      </c>
      <c r="M45" s="29">
        <f t="shared" si="5"/>
        <v>0</v>
      </c>
      <c r="N45" s="29">
        <f t="shared" si="5"/>
        <v>0</v>
      </c>
      <c r="O45" s="29">
        <f t="shared" si="5"/>
        <v>0</v>
      </c>
      <c r="P45" s="29">
        <f t="shared" si="5"/>
        <v>0</v>
      </c>
      <c r="Q45" s="29">
        <f t="shared" si="5"/>
        <v>0</v>
      </c>
      <c r="R45" s="29">
        <f t="shared" si="5"/>
        <v>0</v>
      </c>
      <c r="S45" s="29">
        <f t="shared" si="5"/>
        <v>0</v>
      </c>
      <c r="T45" s="29">
        <f t="shared" si="5"/>
        <v>0</v>
      </c>
    </row>
    <row r="46" spans="1:20" ht="7.15" customHeight="1" x14ac:dyDescent="0.25">
      <c r="A46" s="2"/>
      <c r="B46" s="55"/>
      <c r="C46" s="44"/>
      <c r="D46" s="44"/>
      <c r="E46" s="45"/>
      <c r="F46" s="51"/>
      <c r="G46" s="56"/>
      <c r="H46" s="56"/>
      <c r="I46" s="56"/>
      <c r="J46" s="56"/>
      <c r="K46" s="56"/>
      <c r="L46" s="56"/>
      <c r="M46" s="56"/>
      <c r="N46" s="56"/>
      <c r="O46" s="56"/>
      <c r="P46" s="56"/>
      <c r="Q46" s="56"/>
      <c r="R46" s="56"/>
      <c r="S46" s="56"/>
      <c r="T46" s="56"/>
    </row>
    <row r="47" spans="1:20" x14ac:dyDescent="0.25">
      <c r="A47" s="2">
        <v>29</v>
      </c>
      <c r="B47" s="32" t="s">
        <v>98</v>
      </c>
      <c r="C47" s="44"/>
      <c r="D47" s="44"/>
      <c r="E47" s="45"/>
      <c r="F47" s="40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</row>
    <row r="48" spans="1:20" s="8" customFormat="1" x14ac:dyDescent="0.25">
      <c r="A48" s="2">
        <v>30</v>
      </c>
      <c r="B48" s="32" t="s">
        <v>99</v>
      </c>
      <c r="C48" s="3"/>
      <c r="D48" s="3"/>
      <c r="E48" s="15"/>
      <c r="F48" s="41">
        <v>0</v>
      </c>
      <c r="G48" s="41"/>
      <c r="H48" s="41"/>
      <c r="I48" s="41"/>
      <c r="J48" s="41"/>
      <c r="K48" s="41"/>
      <c r="L48" s="41"/>
      <c r="M48" s="41"/>
      <c r="N48" s="41"/>
      <c r="O48" s="41"/>
      <c r="P48" s="41"/>
      <c r="Q48" s="41"/>
      <c r="R48" s="41"/>
      <c r="S48" s="41"/>
      <c r="T48" s="41"/>
    </row>
    <row r="49" spans="1:20" ht="7.15" customHeight="1" x14ac:dyDescent="0.25">
      <c r="A49" s="2"/>
      <c r="B49" s="55"/>
      <c r="C49" s="44"/>
      <c r="D49" s="44"/>
      <c r="E49" s="45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</row>
    <row r="50" spans="1:20" s="8" customFormat="1" ht="18.75" x14ac:dyDescent="0.3">
      <c r="A50" s="2"/>
      <c r="B50" s="30" t="s">
        <v>100</v>
      </c>
      <c r="C50" s="57"/>
      <c r="D50" s="31"/>
      <c r="E50" s="4"/>
      <c r="F50" s="72" t="s">
        <v>101</v>
      </c>
      <c r="G50" s="72"/>
      <c r="H50" s="72"/>
      <c r="I50" s="72"/>
      <c r="J50" s="72"/>
      <c r="K50" s="72"/>
      <c r="L50" s="72"/>
      <c r="M50" s="72"/>
      <c r="N50" s="72"/>
      <c r="O50" s="72"/>
      <c r="P50" s="72"/>
      <c r="Q50" s="72"/>
      <c r="R50" s="72"/>
      <c r="S50" s="72"/>
      <c r="T50" s="73"/>
    </row>
    <row r="51" spans="1:20" s="8" customFormat="1" x14ac:dyDescent="0.25">
      <c r="A51" s="2">
        <v>31</v>
      </c>
      <c r="B51" s="38" t="s">
        <v>102</v>
      </c>
      <c r="C51" s="41">
        <v>0</v>
      </c>
      <c r="D51" s="58"/>
      <c r="E51" s="15"/>
      <c r="F51" s="59">
        <f>F37+F45+F47+F48+C51</f>
        <v>0</v>
      </c>
      <c r="G51" s="59">
        <f t="shared" ref="G51:T51" si="6">G37+G45+G47+G48+F51</f>
        <v>0</v>
      </c>
      <c r="H51" s="59">
        <f t="shared" si="6"/>
        <v>0</v>
      </c>
      <c r="I51" s="59">
        <f t="shared" si="6"/>
        <v>0</v>
      </c>
      <c r="J51" s="59">
        <f t="shared" si="6"/>
        <v>0</v>
      </c>
      <c r="K51" s="59">
        <f t="shared" si="6"/>
        <v>0</v>
      </c>
      <c r="L51" s="59">
        <f t="shared" si="6"/>
        <v>0</v>
      </c>
      <c r="M51" s="59">
        <f t="shared" si="6"/>
        <v>0</v>
      </c>
      <c r="N51" s="59">
        <f t="shared" si="6"/>
        <v>0</v>
      </c>
      <c r="O51" s="59">
        <f t="shared" si="6"/>
        <v>0</v>
      </c>
      <c r="P51" s="59">
        <f t="shared" si="6"/>
        <v>0</v>
      </c>
      <c r="Q51" s="59">
        <f t="shared" si="6"/>
        <v>0</v>
      </c>
      <c r="R51" s="59">
        <f t="shared" si="6"/>
        <v>0</v>
      </c>
      <c r="S51" s="59">
        <f t="shared" si="6"/>
        <v>0</v>
      </c>
      <c r="T51" s="59">
        <f t="shared" si="6"/>
        <v>0</v>
      </c>
    </row>
    <row r="52" spans="1:20" x14ac:dyDescent="0.25">
      <c r="A52" s="2">
        <v>32</v>
      </c>
      <c r="B52" s="38" t="s">
        <v>103</v>
      </c>
      <c r="C52" s="41">
        <v>0</v>
      </c>
      <c r="D52" s="60"/>
      <c r="E52" s="45"/>
      <c r="F52" s="59">
        <f>C52-F47</f>
        <v>0</v>
      </c>
      <c r="G52" s="61">
        <f t="shared" ref="G52:T52" si="7">F52-G47</f>
        <v>0</v>
      </c>
      <c r="H52" s="61">
        <f t="shared" si="7"/>
        <v>0</v>
      </c>
      <c r="I52" s="61">
        <f t="shared" si="7"/>
        <v>0</v>
      </c>
      <c r="J52" s="61">
        <f t="shared" si="7"/>
        <v>0</v>
      </c>
      <c r="K52" s="61">
        <f t="shared" si="7"/>
        <v>0</v>
      </c>
      <c r="L52" s="61">
        <f t="shared" si="7"/>
        <v>0</v>
      </c>
      <c r="M52" s="61">
        <f t="shared" si="7"/>
        <v>0</v>
      </c>
      <c r="N52" s="61">
        <f t="shared" si="7"/>
        <v>0</v>
      </c>
      <c r="O52" s="61">
        <f t="shared" si="7"/>
        <v>0</v>
      </c>
      <c r="P52" s="61">
        <f t="shared" si="7"/>
        <v>0</v>
      </c>
      <c r="Q52" s="61">
        <f t="shared" si="7"/>
        <v>0</v>
      </c>
      <c r="R52" s="61">
        <f t="shared" si="7"/>
        <v>0</v>
      </c>
      <c r="S52" s="61">
        <f t="shared" si="7"/>
        <v>0</v>
      </c>
      <c r="T52" s="61">
        <f t="shared" si="7"/>
        <v>0</v>
      </c>
    </row>
    <row r="53" spans="1:20" ht="7.15" customHeight="1" x14ac:dyDescent="0.25">
      <c r="A53" s="2"/>
      <c r="B53" s="30"/>
      <c r="C53" s="41"/>
      <c r="D53" s="60"/>
      <c r="E53" s="45"/>
      <c r="F53" s="21"/>
      <c r="G53" s="41"/>
      <c r="H53" s="41"/>
      <c r="I53" s="41"/>
      <c r="J53" s="41"/>
      <c r="K53" s="41"/>
      <c r="L53" s="41"/>
      <c r="M53" s="41"/>
      <c r="N53" s="41"/>
      <c r="O53" s="41"/>
      <c r="P53" s="41"/>
      <c r="Q53" s="41"/>
      <c r="R53" s="41"/>
      <c r="S53" s="41"/>
      <c r="T53" s="41"/>
    </row>
    <row r="54" spans="1:20" x14ac:dyDescent="0.25">
      <c r="A54" s="2">
        <v>33</v>
      </c>
      <c r="B54" s="50" t="s">
        <v>107</v>
      </c>
      <c r="C54" s="17">
        <v>0</v>
      </c>
      <c r="D54" s="60"/>
      <c r="E54" s="45"/>
      <c r="F54" s="62">
        <f>F48</f>
        <v>0</v>
      </c>
      <c r="G54" s="63">
        <f>F56</f>
        <v>0</v>
      </c>
      <c r="H54" s="63">
        <f>G56</f>
        <v>0</v>
      </c>
      <c r="I54" s="63">
        <f>H56</f>
        <v>0</v>
      </c>
      <c r="J54" s="63">
        <f>I56</f>
        <v>0</v>
      </c>
      <c r="K54" s="63">
        <f>J56</f>
        <v>0</v>
      </c>
      <c r="L54" s="63">
        <f t="shared" ref="L54:T54" si="8">K56</f>
        <v>0</v>
      </c>
      <c r="M54" s="63">
        <f t="shared" si="8"/>
        <v>0</v>
      </c>
      <c r="N54" s="63">
        <f t="shared" si="8"/>
        <v>0</v>
      </c>
      <c r="O54" s="63">
        <f t="shared" si="8"/>
        <v>0</v>
      </c>
      <c r="P54" s="63">
        <f t="shared" si="8"/>
        <v>0</v>
      </c>
      <c r="Q54" s="63">
        <f t="shared" si="8"/>
        <v>0</v>
      </c>
      <c r="R54" s="63">
        <f t="shared" si="8"/>
        <v>0</v>
      </c>
      <c r="S54" s="63">
        <f t="shared" si="8"/>
        <v>0</v>
      </c>
      <c r="T54" s="63">
        <f t="shared" si="8"/>
        <v>0</v>
      </c>
    </row>
    <row r="55" spans="1:20" ht="15.75" thickBot="1" x14ac:dyDescent="0.3">
      <c r="A55" s="2">
        <v>34</v>
      </c>
      <c r="B55" s="64" t="s">
        <v>104</v>
      </c>
      <c r="C55" s="41">
        <v>0</v>
      </c>
      <c r="D55" s="60"/>
      <c r="E55" s="45"/>
      <c r="F55" s="36">
        <f t="shared" ref="F55:T55" si="9">ROUND(0.04*F54/12,0)</f>
        <v>0</v>
      </c>
      <c r="G55" s="37">
        <f t="shared" si="9"/>
        <v>0</v>
      </c>
      <c r="H55" s="37">
        <f t="shared" si="9"/>
        <v>0</v>
      </c>
      <c r="I55" s="37">
        <f t="shared" si="9"/>
        <v>0</v>
      </c>
      <c r="J55" s="37">
        <f t="shared" si="9"/>
        <v>0</v>
      </c>
      <c r="K55" s="37">
        <f t="shared" si="9"/>
        <v>0</v>
      </c>
      <c r="L55" s="37">
        <f t="shared" si="9"/>
        <v>0</v>
      </c>
      <c r="M55" s="37">
        <f t="shared" si="9"/>
        <v>0</v>
      </c>
      <c r="N55" s="37">
        <f t="shared" si="9"/>
        <v>0</v>
      </c>
      <c r="O55" s="37">
        <f t="shared" si="9"/>
        <v>0</v>
      </c>
      <c r="P55" s="37">
        <f t="shared" si="9"/>
        <v>0</v>
      </c>
      <c r="Q55" s="37">
        <f t="shared" si="9"/>
        <v>0</v>
      </c>
      <c r="R55" s="37">
        <f t="shared" si="9"/>
        <v>0</v>
      </c>
      <c r="S55" s="37">
        <f t="shared" si="9"/>
        <v>0</v>
      </c>
      <c r="T55" s="37">
        <f t="shared" si="9"/>
        <v>0</v>
      </c>
    </row>
    <row r="56" spans="1:20" x14ac:dyDescent="0.25">
      <c r="A56" s="2">
        <v>35</v>
      </c>
      <c r="B56" s="50" t="s">
        <v>108</v>
      </c>
      <c r="C56" s="17">
        <v>0</v>
      </c>
      <c r="D56" s="60"/>
      <c r="E56" s="45"/>
      <c r="F56" s="65">
        <f t="shared" ref="F56:T56" si="10">F54+F55</f>
        <v>0</v>
      </c>
      <c r="G56" s="29">
        <f t="shared" si="10"/>
        <v>0</v>
      </c>
      <c r="H56" s="29">
        <f t="shared" si="10"/>
        <v>0</v>
      </c>
      <c r="I56" s="29">
        <f t="shared" si="10"/>
        <v>0</v>
      </c>
      <c r="J56" s="29">
        <f t="shared" si="10"/>
        <v>0</v>
      </c>
      <c r="K56" s="29">
        <f t="shared" si="10"/>
        <v>0</v>
      </c>
      <c r="L56" s="29">
        <f t="shared" si="10"/>
        <v>0</v>
      </c>
      <c r="M56" s="29">
        <f t="shared" si="10"/>
        <v>0</v>
      </c>
      <c r="N56" s="29">
        <f t="shared" si="10"/>
        <v>0</v>
      </c>
      <c r="O56" s="29">
        <f t="shared" si="10"/>
        <v>0</v>
      </c>
      <c r="P56" s="29">
        <f t="shared" si="10"/>
        <v>0</v>
      </c>
      <c r="Q56" s="29">
        <f t="shared" si="10"/>
        <v>0</v>
      </c>
      <c r="R56" s="29">
        <f t="shared" si="10"/>
        <v>0</v>
      </c>
      <c r="S56" s="29">
        <f t="shared" si="10"/>
        <v>0</v>
      </c>
      <c r="T56" s="29">
        <f t="shared" si="10"/>
        <v>0</v>
      </c>
    </row>
    <row r="57" spans="1:20" s="8" customFormat="1" x14ac:dyDescent="0.25">
      <c r="A57" s="66">
        <v>36</v>
      </c>
      <c r="B57" s="67" t="s">
        <v>105</v>
      </c>
      <c r="C57" s="3"/>
      <c r="D57" s="3"/>
      <c r="E57" s="15"/>
      <c r="F57" s="59">
        <f>F45</f>
        <v>0</v>
      </c>
      <c r="G57" s="61">
        <f>G45+F57</f>
        <v>0</v>
      </c>
      <c r="H57" s="61">
        <f>H45+G57</f>
        <v>0</v>
      </c>
      <c r="I57" s="61">
        <f t="shared" ref="I57:T57" si="11">I45+H57</f>
        <v>0</v>
      </c>
      <c r="J57" s="61">
        <f t="shared" si="11"/>
        <v>0</v>
      </c>
      <c r="K57" s="61">
        <f t="shared" si="11"/>
        <v>0</v>
      </c>
      <c r="L57" s="61">
        <f t="shared" si="11"/>
        <v>0</v>
      </c>
      <c r="M57" s="61">
        <f t="shared" si="11"/>
        <v>0</v>
      </c>
      <c r="N57" s="61">
        <f t="shared" si="11"/>
        <v>0</v>
      </c>
      <c r="O57" s="61">
        <f t="shared" si="11"/>
        <v>0</v>
      </c>
      <c r="P57" s="61">
        <f t="shared" si="11"/>
        <v>0</v>
      </c>
      <c r="Q57" s="61">
        <f t="shared" si="11"/>
        <v>0</v>
      </c>
      <c r="R57" s="61">
        <f t="shared" si="11"/>
        <v>0</v>
      </c>
      <c r="S57" s="61">
        <f t="shared" si="11"/>
        <v>0</v>
      </c>
      <c r="T57" s="61">
        <f t="shared" si="11"/>
        <v>0</v>
      </c>
    </row>
    <row r="58" spans="1:20" x14ac:dyDescent="0.25">
      <c r="A58" s="2">
        <v>37</v>
      </c>
      <c r="B58" s="67" t="s">
        <v>106</v>
      </c>
      <c r="C58" s="44"/>
      <c r="D58" s="44"/>
      <c r="E58" s="45"/>
      <c r="F58" s="21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</row>
    <row r="59" spans="1:20" x14ac:dyDescent="0.25">
      <c r="A59" s="66"/>
    </row>
  </sheetData>
  <mergeCells count="3">
    <mergeCell ref="A1:T1"/>
    <mergeCell ref="A2:T2"/>
    <mergeCell ref="F50:T5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Heironimus</dc:creator>
  <cp:lastModifiedBy>Margi Becker</cp:lastModifiedBy>
  <dcterms:created xsi:type="dcterms:W3CDTF">2020-03-25T18:34:06Z</dcterms:created>
  <dcterms:modified xsi:type="dcterms:W3CDTF">2020-05-06T11:11:20Z</dcterms:modified>
</cp:coreProperties>
</file>